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11" documentId="13_ncr:1_{2408981C-4482-4089-ACC1-6AE9B1CB5D3A}" xr6:coauthVersionLast="47" xr6:coauthVersionMax="47" xr10:uidLastSave="{DEC3E591-4E0B-4FAF-A2AC-F719C3B03706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28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24" i="1"/>
  <c r="D25" i="1"/>
  <c r="D26" i="1"/>
  <c r="D27" i="1"/>
  <c r="D29" i="1"/>
  <c r="D30" i="1"/>
  <c r="D31" i="1"/>
  <c r="D32" i="1"/>
  <c r="D33" i="1"/>
  <c r="D34" i="1"/>
  <c r="D35" i="1"/>
  <c r="D36" i="1"/>
  <c r="D16" i="1"/>
  <c r="D17" i="1"/>
  <c r="D18" i="1"/>
  <c r="D19" i="1"/>
  <c r="D20" i="1"/>
  <c r="D21" i="1"/>
  <c r="D22" i="1"/>
  <c r="D23" i="1"/>
  <c r="D15" i="1"/>
  <c r="D14" i="1"/>
</calcChain>
</file>

<file path=xl/sharedStrings.xml><?xml version="1.0" encoding="utf-8"?>
<sst xmlns="http://schemas.openxmlformats.org/spreadsheetml/2006/main" count="312" uniqueCount="151">
  <si>
    <t>Eil. Nr.</t>
  </si>
  <si>
    <t>Planuojamas naujas pirkimas (sutarties pasirašymas)</t>
  </si>
  <si>
    <t>BVPŽ  kodas</t>
  </si>
  <si>
    <t>Planuojama pirkimų vertė EUR su PVM</t>
  </si>
  <si>
    <t>Planuojama pirkimų pradžia</t>
  </si>
  <si>
    <t>Pirkimų iniciatorius</t>
  </si>
  <si>
    <t>Pirkimo būdas</t>
  </si>
  <si>
    <t>1.</t>
  </si>
  <si>
    <t xml:space="preserve">Įvairi biuro įranga ir reikmenys </t>
  </si>
  <si>
    <t>I-IV ketv.</t>
  </si>
  <si>
    <t>Pagal poreikį</t>
  </si>
  <si>
    <t>Elektroninio parašo sertifikavimo paslaugos (Laiko žymos)</t>
  </si>
  <si>
    <t>79132100-9</t>
  </si>
  <si>
    <t>Neskelbiama apklausa</t>
  </si>
  <si>
    <t>Įvairios paslaugos</t>
  </si>
  <si>
    <t>98300000-6</t>
  </si>
  <si>
    <t>Prekės</t>
  </si>
  <si>
    <t>Pastabos</t>
  </si>
  <si>
    <t xml:space="preserve">MOKESTINIŲ GINČŲ KOMISIJOS PRIE LIETUVOS RESPUBLIKOS VYRIAUSYBĖS </t>
  </si>
  <si>
    <t xml:space="preserve">PATVIRTINTA </t>
  </si>
  <si>
    <t xml:space="preserve">Mokestinių ginčų komisijos prie  </t>
  </si>
  <si>
    <t>Lietuvos Respublikos Vyriausybės</t>
  </si>
  <si>
    <t>pirmininko</t>
  </si>
  <si>
    <t>22110000-4</t>
  </si>
  <si>
    <t>Knygos</t>
  </si>
  <si>
    <t>1.221.1</t>
  </si>
  <si>
    <t>1.301.1</t>
  </si>
  <si>
    <t>1.322.1</t>
  </si>
  <si>
    <t>2.503.1</t>
  </si>
  <si>
    <t>2.507.1</t>
  </si>
  <si>
    <t>2.642.1</t>
  </si>
  <si>
    <t>2.791.1</t>
  </si>
  <si>
    <t>2.925.1</t>
  </si>
  <si>
    <t>2.983.1</t>
  </si>
  <si>
    <t>Planuojama pirkimų vertė EUR be PVM</t>
  </si>
  <si>
    <t>Maitinimo paslaugos</t>
  </si>
  <si>
    <t>30200000-1</t>
  </si>
  <si>
    <t>1.302.1</t>
  </si>
  <si>
    <t>2.799.1</t>
  </si>
  <si>
    <t>55300000-3</t>
  </si>
  <si>
    <t>2.553.1</t>
  </si>
  <si>
    <t>Pirkimas per CPO sistemą/ neskelbiama apklausa</t>
  </si>
  <si>
    <t>1.397.1</t>
  </si>
  <si>
    <t>Mokymo paslaugos</t>
  </si>
  <si>
    <t>Domenas</t>
  </si>
  <si>
    <t>72417000-6</t>
  </si>
  <si>
    <t>2.724.1</t>
  </si>
  <si>
    <t>Mantas Lebednykas</t>
  </si>
  <si>
    <t>71200000-0</t>
  </si>
  <si>
    <t>Statybos ekspertizė</t>
  </si>
  <si>
    <t>2.712.1</t>
  </si>
  <si>
    <t>1.031.1</t>
  </si>
  <si>
    <t>03100000-2</t>
  </si>
  <si>
    <t>1.224.1</t>
  </si>
  <si>
    <t>22457000-8</t>
  </si>
  <si>
    <t>50700000-2</t>
  </si>
  <si>
    <t>2.508.1</t>
  </si>
  <si>
    <t>50800000-3</t>
  </si>
  <si>
    <t>2.722.1</t>
  </si>
  <si>
    <t>72200000-7</t>
  </si>
  <si>
    <t>2.795.1</t>
  </si>
  <si>
    <t>79530000-8</t>
  </si>
  <si>
    <t>Vertimo paslaugos</t>
  </si>
  <si>
    <t>1.158.1</t>
  </si>
  <si>
    <t>Maisto produktai</t>
  </si>
  <si>
    <t>15800000-6</t>
  </si>
  <si>
    <t>1.325.1</t>
  </si>
  <si>
    <t xml:space="preserve">32500000-8 </t>
  </si>
  <si>
    <t>2.489.1</t>
  </si>
  <si>
    <t>48900000-7</t>
  </si>
  <si>
    <t>64110000-0</t>
  </si>
  <si>
    <t>Pašto paslaugos</t>
  </si>
  <si>
    <t>2.641.1</t>
  </si>
  <si>
    <t>71900000-7</t>
  </si>
  <si>
    <t>2.713.1</t>
  </si>
  <si>
    <t>2.719.1</t>
  </si>
  <si>
    <t>IT palaikymo paslaugos</t>
  </si>
  <si>
    <t>Žemės ūkio ir sodininkystės produktai</t>
  </si>
  <si>
    <t>30100000-0</t>
  </si>
  <si>
    <t>39700000-9</t>
  </si>
  <si>
    <t>Buitiniai prietaisai</t>
  </si>
  <si>
    <t>Licencijos</t>
  </si>
  <si>
    <t>50300000-8</t>
  </si>
  <si>
    <t>Biuro įrangos remonto paslaugos</t>
  </si>
  <si>
    <t>Pastatų įrangos remonto paslaugos</t>
  </si>
  <si>
    <t>64200000-8</t>
  </si>
  <si>
    <t>Laboratorijų paslaugos</t>
  </si>
  <si>
    <t>71300000-1</t>
  </si>
  <si>
    <t>Inžinerinės paslaugos</t>
  </si>
  <si>
    <t>79900000-3</t>
  </si>
  <si>
    <t>Įvairios verslo ir su verslu susijusios paslaugos</t>
  </si>
  <si>
    <t>Bibliotekų, archyvų, muziejų ir kitos kultūrinės paslaugos</t>
  </si>
  <si>
    <t>92500000-6</t>
  </si>
  <si>
    <t>2.723.1</t>
  </si>
  <si>
    <t>Duomenų bazių paslaugos</t>
  </si>
  <si>
    <t>72300000-8</t>
  </si>
  <si>
    <t>32200000-5</t>
  </si>
  <si>
    <t>Telekomunikacijų prietaisai</t>
  </si>
  <si>
    <t>Telekomunikacijų reikmenys</t>
  </si>
  <si>
    <t>2.725.1</t>
  </si>
  <si>
    <t>Su kompiuteriais susijusios paslaugos</t>
  </si>
  <si>
    <t>72500000-0</t>
  </si>
  <si>
    <t>Saida Mačianskaitė</t>
  </si>
  <si>
    <t>18530000-3</t>
  </si>
  <si>
    <t>Dovanos ir apdovanojimai</t>
  </si>
  <si>
    <t>22200000-2</t>
  </si>
  <si>
    <t>Įėjimo magnetukai, kortelės</t>
  </si>
  <si>
    <t>Leidinių prenumerata</t>
  </si>
  <si>
    <t>Buitinė chemija</t>
  </si>
  <si>
    <t>24900000-3</t>
  </si>
  <si>
    <t>31400000-0</t>
  </si>
  <si>
    <t>Audio ir video įranga</t>
  </si>
  <si>
    <t>32300000-6</t>
  </si>
  <si>
    <t>39100000-3</t>
  </si>
  <si>
    <t>Baldai</t>
  </si>
  <si>
    <t>Raktai</t>
  </si>
  <si>
    <t>44500000-5</t>
  </si>
  <si>
    <t>Apgyvendinimo paslaugos</t>
  </si>
  <si>
    <t>55100000-1</t>
  </si>
  <si>
    <t>63500000-4</t>
  </si>
  <si>
    <t>Kelionių agentūrų paslaugos</t>
  </si>
  <si>
    <t>92100000-2</t>
  </si>
  <si>
    <t>Renginio techninis aptarnavimas</t>
  </si>
  <si>
    <t>Registravimo mokesčiai</t>
  </si>
  <si>
    <t>98100000-4</t>
  </si>
  <si>
    <t>2.921.1</t>
  </si>
  <si>
    <t>2.981.1</t>
  </si>
  <si>
    <t>2.635.1</t>
  </si>
  <si>
    <t>1.222.1</t>
  </si>
  <si>
    <t>1.249.1</t>
  </si>
  <si>
    <t>1.314.1</t>
  </si>
  <si>
    <t>1.323.1</t>
  </si>
  <si>
    <t>1.391.1</t>
  </si>
  <si>
    <t>1.445.1</t>
  </si>
  <si>
    <t>2.551.1</t>
  </si>
  <si>
    <t>Įvairi kompiuterinė įranga</t>
  </si>
  <si>
    <t>Telekomunikacijų paslaugos</t>
  </si>
  <si>
    <t>Buitinės technikos remonto paslaugos</t>
  </si>
  <si>
    <t>2026 M. VIEŠŲJŲ PIRKIMŲ PLANAS</t>
  </si>
  <si>
    <t xml:space="preserve">2026 m. sausio     d. įsakymu Nr. </t>
  </si>
  <si>
    <t>1.185.1</t>
  </si>
  <si>
    <t>Galvaniniai elementai</t>
  </si>
  <si>
    <t>1.392.1</t>
  </si>
  <si>
    <t>39200000-4</t>
  </si>
  <si>
    <t>Dekoratyviniai patalpų objektai</t>
  </si>
  <si>
    <t>66500000-5</t>
  </si>
  <si>
    <t>2.665.1</t>
  </si>
  <si>
    <t>Draudimo paslaugos</t>
  </si>
  <si>
    <t>VI ketv.</t>
  </si>
  <si>
    <t>2.804.1</t>
  </si>
  <si>
    <t>80400000-8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</si>
</sst>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2E0927"/>
      <name val="Times New Roman"/>
      <family val="1"/>
      <charset val="186"/>
    </font>
    <font>
      <sz val="8"/>
      <name val="Calibri"/>
      <family val="2"/>
      <scheme val="minor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8" fillId="3" borderId="0" xfId="0" applyFont="1" applyFill="1"/>
    <xf numFmtId="0" fontId="5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4"/>
  <sheetViews>
    <sheetView tabSelected="1" topLeftCell="A29" workbookViewId="0">
      <selection activeCell="G34" sqref="G34"/>
    </sheetView>
  </sheetViews>
  <sheetFormatPr defaultColWidth="8.85546875" defaultRowHeight="15" x14ac:dyDescent="0.25"/>
  <cols>
    <col min="1" max="1" width="10.28515625" style="1" customWidth="1"/>
    <col min="2" max="2" width="37.140625" style="10" customWidth="1"/>
    <col min="3" max="3" width="12.85546875" style="4" customWidth="1"/>
    <col min="4" max="4" width="10.7109375" style="4" customWidth="1"/>
    <col min="5" max="5" width="9.7109375" style="4" customWidth="1"/>
    <col min="6" max="6" width="9.5703125" style="4" bestFit="1" customWidth="1"/>
    <col min="7" max="7" width="16.7109375" style="3" bestFit="1" customWidth="1"/>
    <col min="8" max="8" width="19.5703125" style="3" customWidth="1"/>
    <col min="9" max="9" width="12.7109375" style="3" customWidth="1"/>
    <col min="10" max="16384" width="8.85546875" style="3"/>
  </cols>
  <sheetData>
    <row r="2" spans="1:9" x14ac:dyDescent="0.25">
      <c r="C2" s="20" t="s">
        <v>18</v>
      </c>
    </row>
    <row r="3" spans="1:9" x14ac:dyDescent="0.25">
      <c r="C3" s="20" t="s">
        <v>138</v>
      </c>
    </row>
    <row r="5" spans="1:9" x14ac:dyDescent="0.25">
      <c r="H5" s="2" t="s">
        <v>19</v>
      </c>
    </row>
    <row r="6" spans="1:9" x14ac:dyDescent="0.25">
      <c r="H6" s="2" t="s">
        <v>20</v>
      </c>
    </row>
    <row r="7" spans="1:9" x14ac:dyDescent="0.25">
      <c r="H7" s="2" t="s">
        <v>21</v>
      </c>
    </row>
    <row r="8" spans="1:9" x14ac:dyDescent="0.25">
      <c r="H8" s="2" t="s">
        <v>22</v>
      </c>
    </row>
    <row r="9" spans="1:9" x14ac:dyDescent="0.25">
      <c r="H9" s="2" t="s">
        <v>139</v>
      </c>
    </row>
    <row r="10" spans="1:9" x14ac:dyDescent="0.25">
      <c r="I10" s="2"/>
    </row>
    <row r="12" spans="1:9" s="5" customFormat="1" ht="94.5" x14ac:dyDescent="0.25">
      <c r="A12" s="13" t="s">
        <v>0</v>
      </c>
      <c r="B12" s="13" t="s">
        <v>1</v>
      </c>
      <c r="C12" s="13" t="s">
        <v>2</v>
      </c>
      <c r="D12" s="13" t="s">
        <v>34</v>
      </c>
      <c r="E12" s="13" t="s">
        <v>3</v>
      </c>
      <c r="F12" s="13" t="s">
        <v>4</v>
      </c>
      <c r="G12" s="13" t="s">
        <v>5</v>
      </c>
      <c r="H12" s="13" t="s">
        <v>6</v>
      </c>
      <c r="I12" s="13" t="s">
        <v>17</v>
      </c>
    </row>
    <row r="13" spans="1:9" s="5" customFormat="1" ht="15.75" x14ac:dyDescent="0.25">
      <c r="A13" s="14" t="s">
        <v>7</v>
      </c>
      <c r="B13" s="14" t="s">
        <v>16</v>
      </c>
      <c r="C13" s="14"/>
      <c r="D13" s="14"/>
      <c r="E13" s="14"/>
      <c r="F13" s="14"/>
      <c r="G13" s="14"/>
      <c r="H13" s="14"/>
      <c r="I13" s="14"/>
    </row>
    <row r="14" spans="1:9" s="17" customFormat="1" ht="31.5" x14ac:dyDescent="0.25">
      <c r="A14" s="21" t="s">
        <v>51</v>
      </c>
      <c r="B14" s="23" t="s">
        <v>77</v>
      </c>
      <c r="C14" s="23" t="s">
        <v>52</v>
      </c>
      <c r="D14" s="15">
        <f t="shared" ref="D14:D55" si="0">E14/1.21</f>
        <v>413.22314049586777</v>
      </c>
      <c r="E14" s="21">
        <v>500</v>
      </c>
      <c r="F14" s="8" t="s">
        <v>9</v>
      </c>
      <c r="G14" s="8" t="s">
        <v>102</v>
      </c>
      <c r="H14" s="8" t="s">
        <v>13</v>
      </c>
      <c r="I14" s="8" t="s">
        <v>10</v>
      </c>
    </row>
    <row r="15" spans="1:9" s="17" customFormat="1" ht="31.5" x14ac:dyDescent="0.25">
      <c r="A15" s="21" t="s">
        <v>63</v>
      </c>
      <c r="B15" s="21" t="s">
        <v>64</v>
      </c>
      <c r="C15" s="21" t="s">
        <v>65</v>
      </c>
      <c r="D15" s="15">
        <f t="shared" si="0"/>
        <v>4132.2314049586776</v>
      </c>
      <c r="E15" s="21">
        <v>5000</v>
      </c>
      <c r="F15" s="8" t="s">
        <v>9</v>
      </c>
      <c r="G15" s="8" t="s">
        <v>102</v>
      </c>
      <c r="H15" s="8" t="s">
        <v>13</v>
      </c>
      <c r="I15" s="8" t="s">
        <v>10</v>
      </c>
    </row>
    <row r="16" spans="1:9" s="17" customFormat="1" ht="31.5" x14ac:dyDescent="0.25">
      <c r="A16" s="21" t="s">
        <v>140</v>
      </c>
      <c r="B16" s="21" t="s">
        <v>104</v>
      </c>
      <c r="C16" s="28" t="s">
        <v>103</v>
      </c>
      <c r="D16" s="15">
        <f t="shared" si="0"/>
        <v>2479.3388429752067</v>
      </c>
      <c r="E16" s="21">
        <v>3000</v>
      </c>
      <c r="F16" s="8" t="s">
        <v>9</v>
      </c>
      <c r="G16" s="8" t="s">
        <v>102</v>
      </c>
      <c r="H16" s="8" t="s">
        <v>13</v>
      </c>
      <c r="I16" s="8" t="s">
        <v>10</v>
      </c>
    </row>
    <row r="17" spans="1:9" s="7" customFormat="1" ht="31.5" x14ac:dyDescent="0.25">
      <c r="A17" s="8" t="s">
        <v>25</v>
      </c>
      <c r="B17" s="8" t="s">
        <v>24</v>
      </c>
      <c r="C17" s="8" t="s">
        <v>23</v>
      </c>
      <c r="D17" s="15">
        <f t="shared" si="0"/>
        <v>826.44628099173553</v>
      </c>
      <c r="E17" s="16">
        <v>1000</v>
      </c>
      <c r="F17" s="8" t="s">
        <v>9</v>
      </c>
      <c r="G17" s="8" t="s">
        <v>102</v>
      </c>
      <c r="H17" s="8" t="s">
        <v>13</v>
      </c>
      <c r="I17" s="8" t="s">
        <v>10</v>
      </c>
    </row>
    <row r="18" spans="1:9" s="7" customFormat="1" ht="31.5" x14ac:dyDescent="0.25">
      <c r="A18" s="8" t="s">
        <v>128</v>
      </c>
      <c r="B18" s="8" t="s">
        <v>107</v>
      </c>
      <c r="C18" s="28" t="s">
        <v>105</v>
      </c>
      <c r="D18" s="15">
        <f t="shared" si="0"/>
        <v>826.44628099173553</v>
      </c>
      <c r="E18" s="16">
        <v>1000</v>
      </c>
      <c r="F18" s="8" t="s">
        <v>9</v>
      </c>
      <c r="G18" s="8" t="s">
        <v>102</v>
      </c>
      <c r="H18" s="8" t="s">
        <v>13</v>
      </c>
      <c r="I18" s="8" t="s">
        <v>10</v>
      </c>
    </row>
    <row r="19" spans="1:9" s="18" customFormat="1" ht="31.5" x14ac:dyDescent="0.25">
      <c r="A19" s="8" t="s">
        <v>53</v>
      </c>
      <c r="B19" s="8" t="s">
        <v>106</v>
      </c>
      <c r="C19" s="23" t="s">
        <v>54</v>
      </c>
      <c r="D19" s="15">
        <f t="shared" si="0"/>
        <v>165.28925619834712</v>
      </c>
      <c r="E19" s="16">
        <v>200</v>
      </c>
      <c r="F19" s="8" t="s">
        <v>9</v>
      </c>
      <c r="G19" s="8" t="s">
        <v>102</v>
      </c>
      <c r="H19" s="8" t="s">
        <v>13</v>
      </c>
      <c r="I19" s="8" t="s">
        <v>10</v>
      </c>
    </row>
    <row r="20" spans="1:9" s="18" customFormat="1" ht="47.25" x14ac:dyDescent="0.25">
      <c r="A20" s="8" t="s">
        <v>129</v>
      </c>
      <c r="B20" s="8" t="s">
        <v>108</v>
      </c>
      <c r="C20" s="28" t="s">
        <v>109</v>
      </c>
      <c r="D20" s="15">
        <f t="shared" si="0"/>
        <v>826.44628099173553</v>
      </c>
      <c r="E20" s="16">
        <v>1000</v>
      </c>
      <c r="F20" s="8" t="s">
        <v>9</v>
      </c>
      <c r="G20" s="8" t="s">
        <v>102</v>
      </c>
      <c r="H20" s="8" t="s">
        <v>41</v>
      </c>
      <c r="I20" s="8" t="s">
        <v>10</v>
      </c>
    </row>
    <row r="21" spans="1:9" s="6" customFormat="1" ht="47.25" x14ac:dyDescent="0.25">
      <c r="A21" s="8" t="s">
        <v>26</v>
      </c>
      <c r="B21" s="8" t="s">
        <v>8</v>
      </c>
      <c r="C21" s="23" t="s">
        <v>78</v>
      </c>
      <c r="D21" s="15">
        <f t="shared" si="0"/>
        <v>12396.694214876034</v>
      </c>
      <c r="E21" s="16">
        <v>15000</v>
      </c>
      <c r="F21" s="8" t="s">
        <v>9</v>
      </c>
      <c r="G21" s="8" t="s">
        <v>102</v>
      </c>
      <c r="H21" s="8" t="s">
        <v>41</v>
      </c>
      <c r="I21" s="8" t="s">
        <v>10</v>
      </c>
    </row>
    <row r="22" spans="1:9" s="6" customFormat="1" ht="47.25" x14ac:dyDescent="0.25">
      <c r="A22" s="24" t="s">
        <v>37</v>
      </c>
      <c r="B22" s="24" t="s">
        <v>135</v>
      </c>
      <c r="C22" s="24" t="s">
        <v>36</v>
      </c>
      <c r="D22" s="25">
        <f t="shared" si="0"/>
        <v>12396.694214876034</v>
      </c>
      <c r="E22" s="26">
        <v>15000</v>
      </c>
      <c r="F22" s="24" t="s">
        <v>9</v>
      </c>
      <c r="G22" s="24" t="s">
        <v>47</v>
      </c>
      <c r="H22" s="24" t="s">
        <v>41</v>
      </c>
      <c r="I22" s="24" t="s">
        <v>10</v>
      </c>
    </row>
    <row r="23" spans="1:9" s="6" customFormat="1" ht="47.25" x14ac:dyDescent="0.25">
      <c r="A23" s="24" t="s">
        <v>130</v>
      </c>
      <c r="B23" s="24" t="s">
        <v>141</v>
      </c>
      <c r="C23" s="28" t="s">
        <v>110</v>
      </c>
      <c r="D23" s="25">
        <f t="shared" si="0"/>
        <v>82.644628099173559</v>
      </c>
      <c r="E23" s="26">
        <v>100</v>
      </c>
      <c r="F23" s="24" t="s">
        <v>9</v>
      </c>
      <c r="G23" s="24" t="s">
        <v>102</v>
      </c>
      <c r="H23" s="24" t="s">
        <v>41</v>
      </c>
      <c r="I23" s="24" t="s">
        <v>10</v>
      </c>
    </row>
    <row r="24" spans="1:9" s="6" customFormat="1" ht="31.5" x14ac:dyDescent="0.25">
      <c r="A24" s="24" t="s">
        <v>27</v>
      </c>
      <c r="B24" s="24" t="s">
        <v>97</v>
      </c>
      <c r="C24" s="28" t="s">
        <v>96</v>
      </c>
      <c r="D24" s="25">
        <f t="shared" si="0"/>
        <v>4132.2314049586776</v>
      </c>
      <c r="E24" s="26">
        <v>5000</v>
      </c>
      <c r="F24" s="24" t="s">
        <v>9</v>
      </c>
      <c r="G24" s="24" t="s">
        <v>47</v>
      </c>
      <c r="H24" s="24" t="s">
        <v>13</v>
      </c>
      <c r="I24" s="24" t="s">
        <v>10</v>
      </c>
    </row>
    <row r="25" spans="1:9" s="6" customFormat="1" ht="31.5" x14ac:dyDescent="0.25">
      <c r="A25" s="24" t="s">
        <v>131</v>
      </c>
      <c r="B25" s="24" t="s">
        <v>111</v>
      </c>
      <c r="C25" s="28" t="s">
        <v>112</v>
      </c>
      <c r="D25" s="25">
        <f t="shared" si="0"/>
        <v>2066.1157024793388</v>
      </c>
      <c r="E25" s="26">
        <v>2500</v>
      </c>
      <c r="F25" s="24" t="s">
        <v>9</v>
      </c>
      <c r="G25" s="24" t="s">
        <v>47</v>
      </c>
      <c r="H25" s="24" t="s">
        <v>13</v>
      </c>
      <c r="I25" s="24" t="s">
        <v>10</v>
      </c>
    </row>
    <row r="26" spans="1:9" s="6" customFormat="1" ht="31.5" x14ac:dyDescent="0.25">
      <c r="A26" s="24" t="s">
        <v>66</v>
      </c>
      <c r="B26" s="24" t="s">
        <v>98</v>
      </c>
      <c r="C26" s="27" t="s">
        <v>67</v>
      </c>
      <c r="D26" s="25">
        <f t="shared" si="0"/>
        <v>2066.1157024793388</v>
      </c>
      <c r="E26" s="26">
        <v>2500</v>
      </c>
      <c r="F26" s="24" t="s">
        <v>9</v>
      </c>
      <c r="G26" s="24" t="s">
        <v>47</v>
      </c>
      <c r="H26" s="24" t="s">
        <v>13</v>
      </c>
      <c r="I26" s="24" t="s">
        <v>10</v>
      </c>
    </row>
    <row r="27" spans="1:9" s="6" customFormat="1" ht="31.5" x14ac:dyDescent="0.25">
      <c r="A27" s="24" t="s">
        <v>132</v>
      </c>
      <c r="B27" s="24" t="s">
        <v>114</v>
      </c>
      <c r="C27" s="28" t="s">
        <v>113</v>
      </c>
      <c r="D27" s="25">
        <f t="shared" si="0"/>
        <v>3305.7851239669421</v>
      </c>
      <c r="E27" s="26">
        <v>4000</v>
      </c>
      <c r="F27" s="24" t="s">
        <v>9</v>
      </c>
      <c r="G27" s="24" t="s">
        <v>102</v>
      </c>
      <c r="H27" s="24" t="s">
        <v>13</v>
      </c>
      <c r="I27" s="24" t="s">
        <v>10</v>
      </c>
    </row>
    <row r="28" spans="1:9" s="6" customFormat="1" ht="31.5" x14ac:dyDescent="0.25">
      <c r="A28" s="24" t="s">
        <v>142</v>
      </c>
      <c r="B28" s="30" t="s">
        <v>144</v>
      </c>
      <c r="C28" s="30" t="s">
        <v>143</v>
      </c>
      <c r="D28" s="25">
        <f t="shared" si="0"/>
        <v>413.22314049586777</v>
      </c>
      <c r="E28" s="26">
        <v>500</v>
      </c>
      <c r="F28" s="24" t="s">
        <v>9</v>
      </c>
      <c r="G28" s="24" t="s">
        <v>102</v>
      </c>
      <c r="H28" s="24" t="s">
        <v>13</v>
      </c>
      <c r="I28" s="24" t="s">
        <v>10</v>
      </c>
    </row>
    <row r="29" spans="1:9" s="6" customFormat="1" ht="31.5" x14ac:dyDescent="0.25">
      <c r="A29" s="24" t="s">
        <v>42</v>
      </c>
      <c r="B29" s="24" t="s">
        <v>80</v>
      </c>
      <c r="C29" s="27" t="s">
        <v>79</v>
      </c>
      <c r="D29" s="25">
        <f t="shared" si="0"/>
        <v>2479.3388429752067</v>
      </c>
      <c r="E29" s="26">
        <v>3000</v>
      </c>
      <c r="F29" s="24" t="s">
        <v>9</v>
      </c>
      <c r="G29" s="24" t="s">
        <v>102</v>
      </c>
      <c r="H29" s="24" t="s">
        <v>13</v>
      </c>
      <c r="I29" s="24" t="s">
        <v>10</v>
      </c>
    </row>
    <row r="30" spans="1:9" s="6" customFormat="1" ht="31.5" x14ac:dyDescent="0.25">
      <c r="A30" s="24" t="s">
        <v>133</v>
      </c>
      <c r="B30" s="24" t="s">
        <v>115</v>
      </c>
      <c r="C30" s="28" t="s">
        <v>116</v>
      </c>
      <c r="D30" s="25">
        <f t="shared" si="0"/>
        <v>82.644628099173559</v>
      </c>
      <c r="E30" s="26">
        <v>100</v>
      </c>
      <c r="F30" s="24" t="s">
        <v>9</v>
      </c>
      <c r="G30" s="24" t="s">
        <v>102</v>
      </c>
      <c r="H30" s="24" t="s">
        <v>13</v>
      </c>
      <c r="I30" s="24" t="s">
        <v>10</v>
      </c>
    </row>
    <row r="31" spans="1:9" s="6" customFormat="1" ht="47.25" x14ac:dyDescent="0.25">
      <c r="A31" s="24" t="s">
        <v>68</v>
      </c>
      <c r="B31" s="24" t="s">
        <v>81</v>
      </c>
      <c r="C31" s="24" t="s">
        <v>69</v>
      </c>
      <c r="D31" s="25">
        <f t="shared" si="0"/>
        <v>8264.4628099173551</v>
      </c>
      <c r="E31" s="26">
        <v>10000</v>
      </c>
      <c r="F31" s="24" t="s">
        <v>9</v>
      </c>
      <c r="G31" s="24" t="s">
        <v>47</v>
      </c>
      <c r="H31" s="24" t="s">
        <v>41</v>
      </c>
      <c r="I31" s="24" t="s">
        <v>10</v>
      </c>
    </row>
    <row r="32" spans="1:9" s="6" customFormat="1" ht="31.5" x14ac:dyDescent="0.25">
      <c r="A32" s="24" t="s">
        <v>28</v>
      </c>
      <c r="B32" s="24" t="s">
        <v>83</v>
      </c>
      <c r="C32" s="27" t="s">
        <v>82</v>
      </c>
      <c r="D32" s="25">
        <f t="shared" si="0"/>
        <v>2479.3388429752067</v>
      </c>
      <c r="E32" s="26">
        <v>3000</v>
      </c>
      <c r="F32" s="24" t="s">
        <v>9</v>
      </c>
      <c r="G32" s="24" t="s">
        <v>47</v>
      </c>
      <c r="H32" s="24" t="s">
        <v>13</v>
      </c>
      <c r="I32" s="24" t="s">
        <v>10</v>
      </c>
    </row>
    <row r="33" spans="1:9" s="6" customFormat="1" ht="31.5" x14ac:dyDescent="0.25">
      <c r="A33" s="8" t="s">
        <v>29</v>
      </c>
      <c r="B33" s="22" t="s">
        <v>84</v>
      </c>
      <c r="C33" s="23" t="s">
        <v>55</v>
      </c>
      <c r="D33" s="15">
        <f t="shared" si="0"/>
        <v>2479.3388429752067</v>
      </c>
      <c r="E33" s="16">
        <v>3000</v>
      </c>
      <c r="F33" s="8" t="s">
        <v>9</v>
      </c>
      <c r="G33" s="8" t="s">
        <v>102</v>
      </c>
      <c r="H33" s="8" t="s">
        <v>13</v>
      </c>
      <c r="I33" s="8" t="s">
        <v>10</v>
      </c>
    </row>
    <row r="34" spans="1:9" s="19" customFormat="1" ht="31.5" x14ac:dyDescent="0.25">
      <c r="A34" s="8" t="s">
        <v>56</v>
      </c>
      <c r="B34" s="8" t="s">
        <v>137</v>
      </c>
      <c r="C34" s="23" t="s">
        <v>57</v>
      </c>
      <c r="D34" s="15">
        <f t="shared" si="0"/>
        <v>165.28925619834712</v>
      </c>
      <c r="E34" s="16">
        <v>200</v>
      </c>
      <c r="F34" s="8" t="s">
        <v>9</v>
      </c>
      <c r="G34" s="8" t="s">
        <v>102</v>
      </c>
      <c r="H34" s="8" t="s">
        <v>13</v>
      </c>
      <c r="I34" s="8" t="s">
        <v>10</v>
      </c>
    </row>
    <row r="35" spans="1:9" s="19" customFormat="1" ht="31.5" x14ac:dyDescent="0.25">
      <c r="A35" s="8" t="s">
        <v>134</v>
      </c>
      <c r="B35" s="8" t="s">
        <v>117</v>
      </c>
      <c r="C35" s="28" t="s">
        <v>118</v>
      </c>
      <c r="D35" s="15">
        <f t="shared" si="0"/>
        <v>3305.7851239669421</v>
      </c>
      <c r="E35" s="16">
        <v>4000</v>
      </c>
      <c r="F35" s="8" t="s">
        <v>9</v>
      </c>
      <c r="G35" s="8" t="s">
        <v>102</v>
      </c>
      <c r="H35" s="8" t="s">
        <v>13</v>
      </c>
      <c r="I35" s="8" t="s">
        <v>10</v>
      </c>
    </row>
    <row r="36" spans="1:9" s="12" customFormat="1" ht="31.5" x14ac:dyDescent="0.25">
      <c r="A36" s="22" t="s">
        <v>40</v>
      </c>
      <c r="B36" s="22" t="s">
        <v>35</v>
      </c>
      <c r="C36" s="22" t="s">
        <v>39</v>
      </c>
      <c r="D36" s="15">
        <f t="shared" si="0"/>
        <v>5785.1239669421493</v>
      </c>
      <c r="E36" s="16">
        <v>7000</v>
      </c>
      <c r="F36" s="8" t="s">
        <v>9</v>
      </c>
      <c r="G36" s="8" t="s">
        <v>102</v>
      </c>
      <c r="H36" s="8" t="s">
        <v>13</v>
      </c>
      <c r="I36" s="8" t="s">
        <v>10</v>
      </c>
    </row>
    <row r="37" spans="1:9" s="6" customFormat="1" ht="31.5" x14ac:dyDescent="0.25">
      <c r="A37" s="8" t="s">
        <v>127</v>
      </c>
      <c r="B37" s="8" t="s">
        <v>120</v>
      </c>
      <c r="C37" s="28" t="s">
        <v>119</v>
      </c>
      <c r="D37" s="15">
        <f t="shared" si="0"/>
        <v>16528.92561983471</v>
      </c>
      <c r="E37" s="16">
        <v>20000</v>
      </c>
      <c r="F37" s="8" t="s">
        <v>9</v>
      </c>
      <c r="G37" s="8" t="s">
        <v>102</v>
      </c>
      <c r="H37" s="8" t="s">
        <v>13</v>
      </c>
      <c r="I37" s="8" t="s">
        <v>10</v>
      </c>
    </row>
    <row r="38" spans="1:9" s="6" customFormat="1" ht="31.5" x14ac:dyDescent="0.25">
      <c r="A38" s="8" t="s">
        <v>72</v>
      </c>
      <c r="B38" s="8" t="s">
        <v>71</v>
      </c>
      <c r="C38" s="8" t="s">
        <v>70</v>
      </c>
      <c r="D38" s="15">
        <f t="shared" si="0"/>
        <v>2479.3388429752067</v>
      </c>
      <c r="E38" s="16">
        <v>3000</v>
      </c>
      <c r="F38" s="8" t="s">
        <v>9</v>
      </c>
      <c r="G38" s="8" t="s">
        <v>102</v>
      </c>
      <c r="H38" s="8" t="s">
        <v>13</v>
      </c>
      <c r="I38" s="8" t="s">
        <v>10</v>
      </c>
    </row>
    <row r="39" spans="1:9" s="11" customFormat="1" ht="31.5" x14ac:dyDescent="0.25">
      <c r="A39" s="22" t="s">
        <v>30</v>
      </c>
      <c r="B39" s="22" t="s">
        <v>136</v>
      </c>
      <c r="C39" s="23" t="s">
        <v>85</v>
      </c>
      <c r="D39" s="15">
        <f t="shared" si="0"/>
        <v>4132.2314049586776</v>
      </c>
      <c r="E39" s="16">
        <v>5000</v>
      </c>
      <c r="F39" s="8" t="s">
        <v>9</v>
      </c>
      <c r="G39" s="8" t="s">
        <v>102</v>
      </c>
      <c r="H39" s="22" t="s">
        <v>13</v>
      </c>
      <c r="I39" s="8" t="s">
        <v>10</v>
      </c>
    </row>
    <row r="40" spans="1:9" s="11" customFormat="1" ht="31.5" x14ac:dyDescent="0.25">
      <c r="A40" s="22" t="s">
        <v>146</v>
      </c>
      <c r="B40" s="22" t="s">
        <v>147</v>
      </c>
      <c r="C40" s="30" t="s">
        <v>145</v>
      </c>
      <c r="D40" s="15">
        <f t="shared" si="0"/>
        <v>8264.4628099173551</v>
      </c>
      <c r="E40" s="16">
        <v>10000</v>
      </c>
      <c r="F40" s="8" t="s">
        <v>148</v>
      </c>
      <c r="G40" s="8" t="s">
        <v>102</v>
      </c>
      <c r="H40" s="22" t="s">
        <v>13</v>
      </c>
      <c r="I40" s="8" t="s">
        <v>10</v>
      </c>
    </row>
    <row r="41" spans="1:9" s="6" customFormat="1" ht="31.5" x14ac:dyDescent="0.25">
      <c r="A41" s="8" t="s">
        <v>50</v>
      </c>
      <c r="B41" s="8" t="s">
        <v>49</v>
      </c>
      <c r="C41" s="23" t="s">
        <v>48</v>
      </c>
      <c r="D41" s="15">
        <f t="shared" si="0"/>
        <v>826.44628099173553</v>
      </c>
      <c r="E41" s="16">
        <v>1000</v>
      </c>
      <c r="F41" s="8" t="s">
        <v>9</v>
      </c>
      <c r="G41" s="8" t="s">
        <v>102</v>
      </c>
      <c r="H41" s="8" t="s">
        <v>13</v>
      </c>
      <c r="I41" s="8" t="s">
        <v>10</v>
      </c>
    </row>
    <row r="42" spans="1:9" s="6" customFormat="1" ht="31.5" x14ac:dyDescent="0.25">
      <c r="A42" s="8" t="s">
        <v>74</v>
      </c>
      <c r="B42" s="22" t="s">
        <v>88</v>
      </c>
      <c r="C42" s="23" t="s">
        <v>87</v>
      </c>
      <c r="D42" s="15">
        <f t="shared" si="0"/>
        <v>2479.3388429752067</v>
      </c>
      <c r="E42" s="16">
        <v>3000</v>
      </c>
      <c r="F42" s="8" t="s">
        <v>9</v>
      </c>
      <c r="G42" s="8" t="s">
        <v>102</v>
      </c>
      <c r="H42" s="8" t="s">
        <v>13</v>
      </c>
      <c r="I42" s="8" t="s">
        <v>10</v>
      </c>
    </row>
    <row r="43" spans="1:9" s="6" customFormat="1" ht="31.5" x14ac:dyDescent="0.25">
      <c r="A43" s="8" t="s">
        <v>75</v>
      </c>
      <c r="B43" s="22" t="s">
        <v>86</v>
      </c>
      <c r="C43" s="23" t="s">
        <v>73</v>
      </c>
      <c r="D43" s="15">
        <f t="shared" si="0"/>
        <v>1652.8925619834711</v>
      </c>
      <c r="E43" s="16">
        <v>2000</v>
      </c>
      <c r="F43" s="8" t="s">
        <v>9</v>
      </c>
      <c r="G43" s="8" t="s">
        <v>102</v>
      </c>
      <c r="H43" s="8" t="s">
        <v>13</v>
      </c>
      <c r="I43" s="8" t="s">
        <v>10</v>
      </c>
    </row>
    <row r="44" spans="1:9" s="19" customFormat="1" ht="31.5" x14ac:dyDescent="0.25">
      <c r="A44" s="8" t="s">
        <v>58</v>
      </c>
      <c r="B44" s="8" t="s">
        <v>76</v>
      </c>
      <c r="C44" s="23" t="s">
        <v>59</v>
      </c>
      <c r="D44" s="15">
        <f t="shared" si="0"/>
        <v>1652.8925619834711</v>
      </c>
      <c r="E44" s="16">
        <v>2000</v>
      </c>
      <c r="F44" s="8" t="s">
        <v>9</v>
      </c>
      <c r="G44" s="8" t="s">
        <v>102</v>
      </c>
      <c r="H44" s="8" t="s">
        <v>13</v>
      </c>
      <c r="I44" s="8" t="s">
        <v>10</v>
      </c>
    </row>
    <row r="45" spans="1:9" s="19" customFormat="1" ht="31.5" x14ac:dyDescent="0.25">
      <c r="A45" s="8" t="s">
        <v>93</v>
      </c>
      <c r="B45" s="8" t="s">
        <v>94</v>
      </c>
      <c r="C45" s="28" t="s">
        <v>95</v>
      </c>
      <c r="D45" s="15">
        <f t="shared" si="0"/>
        <v>8264.4628099173551</v>
      </c>
      <c r="E45" s="16">
        <v>10000</v>
      </c>
      <c r="F45" s="8" t="s">
        <v>9</v>
      </c>
      <c r="G45" s="8" t="s">
        <v>102</v>
      </c>
      <c r="H45" s="8" t="s">
        <v>13</v>
      </c>
      <c r="I45" s="8" t="s">
        <v>10</v>
      </c>
    </row>
    <row r="46" spans="1:9" s="6" customFormat="1" ht="31.5" x14ac:dyDescent="0.25">
      <c r="A46" s="8" t="s">
        <v>46</v>
      </c>
      <c r="B46" s="8" t="s">
        <v>44</v>
      </c>
      <c r="C46" s="8" t="s">
        <v>45</v>
      </c>
      <c r="D46" s="15">
        <f t="shared" si="0"/>
        <v>82.644628099173559</v>
      </c>
      <c r="E46" s="16">
        <v>100</v>
      </c>
      <c r="F46" s="8" t="s">
        <v>9</v>
      </c>
      <c r="G46" s="8" t="s">
        <v>47</v>
      </c>
      <c r="H46" s="8" t="s">
        <v>13</v>
      </c>
      <c r="I46" s="8" t="s">
        <v>10</v>
      </c>
    </row>
    <row r="47" spans="1:9" s="6" customFormat="1" ht="31.5" x14ac:dyDescent="0.25">
      <c r="A47" s="8" t="s">
        <v>99</v>
      </c>
      <c r="B47" s="8" t="s">
        <v>100</v>
      </c>
      <c r="C47" s="28" t="s">
        <v>101</v>
      </c>
      <c r="D47" s="15">
        <f t="shared" si="0"/>
        <v>3305.7851239669421</v>
      </c>
      <c r="E47" s="16">
        <v>4000</v>
      </c>
      <c r="F47" s="8" t="s">
        <v>9</v>
      </c>
      <c r="G47" s="8" t="s">
        <v>47</v>
      </c>
      <c r="H47" s="8" t="s">
        <v>13</v>
      </c>
      <c r="I47" s="8" t="s">
        <v>10</v>
      </c>
    </row>
    <row r="48" spans="1:9" s="6" customFormat="1" ht="31.5" x14ac:dyDescent="0.25">
      <c r="A48" s="8" t="s">
        <v>31</v>
      </c>
      <c r="B48" s="8" t="s">
        <v>11</v>
      </c>
      <c r="C48" s="8" t="s">
        <v>12</v>
      </c>
      <c r="D48" s="15">
        <f t="shared" si="0"/>
        <v>826.44628099173553</v>
      </c>
      <c r="E48" s="16">
        <v>1000</v>
      </c>
      <c r="F48" s="8" t="s">
        <v>9</v>
      </c>
      <c r="G48" s="8" t="s">
        <v>47</v>
      </c>
      <c r="H48" s="8" t="s">
        <v>13</v>
      </c>
      <c r="I48" s="8" t="s">
        <v>10</v>
      </c>
    </row>
    <row r="49" spans="1:9" s="6" customFormat="1" ht="47.25" x14ac:dyDescent="0.25">
      <c r="A49" s="8" t="s">
        <v>60</v>
      </c>
      <c r="B49" s="8" t="s">
        <v>62</v>
      </c>
      <c r="C49" s="23" t="s">
        <v>61</v>
      </c>
      <c r="D49" s="15">
        <f t="shared" si="0"/>
        <v>4958.6776859504134</v>
      </c>
      <c r="E49" s="16">
        <v>6000</v>
      </c>
      <c r="F49" s="8" t="s">
        <v>9</v>
      </c>
      <c r="G49" s="8" t="s">
        <v>102</v>
      </c>
      <c r="H49" s="8" t="s">
        <v>41</v>
      </c>
      <c r="I49" s="8" t="s">
        <v>10</v>
      </c>
    </row>
    <row r="50" spans="1:9" s="9" customFormat="1" ht="31.5" x14ac:dyDescent="0.25">
      <c r="A50" s="8" t="s">
        <v>38</v>
      </c>
      <c r="B50" s="23" t="s">
        <v>90</v>
      </c>
      <c r="C50" s="8" t="s">
        <v>89</v>
      </c>
      <c r="D50" s="15">
        <f t="shared" si="0"/>
        <v>12396.694214876034</v>
      </c>
      <c r="E50" s="16">
        <v>15000</v>
      </c>
      <c r="F50" s="8" t="s">
        <v>9</v>
      </c>
      <c r="G50" s="8" t="s">
        <v>102</v>
      </c>
      <c r="H50" s="8" t="s">
        <v>13</v>
      </c>
      <c r="I50" s="8" t="s">
        <v>10</v>
      </c>
    </row>
    <row r="51" spans="1:9" s="6" customFormat="1" ht="31.5" x14ac:dyDescent="0.25">
      <c r="A51" s="8" t="s">
        <v>149</v>
      </c>
      <c r="B51" s="8" t="s">
        <v>43</v>
      </c>
      <c r="C51" s="30" t="s">
        <v>150</v>
      </c>
      <c r="D51" s="15">
        <f t="shared" si="0"/>
        <v>9917.3553719008269</v>
      </c>
      <c r="E51" s="16">
        <v>12000</v>
      </c>
      <c r="F51" s="8" t="s">
        <v>9</v>
      </c>
      <c r="G51" s="8" t="s">
        <v>102</v>
      </c>
      <c r="H51" s="8" t="s">
        <v>13</v>
      </c>
      <c r="I51" s="8" t="s">
        <v>10</v>
      </c>
    </row>
    <row r="52" spans="1:9" s="6" customFormat="1" ht="31.5" x14ac:dyDescent="0.25">
      <c r="A52" s="8" t="s">
        <v>125</v>
      </c>
      <c r="B52" s="29" t="s">
        <v>122</v>
      </c>
      <c r="C52" s="28" t="s">
        <v>121</v>
      </c>
      <c r="D52" s="15">
        <f t="shared" si="0"/>
        <v>3305.7851239669421</v>
      </c>
      <c r="E52" s="16">
        <v>4000</v>
      </c>
      <c r="F52" s="8" t="s">
        <v>9</v>
      </c>
      <c r="G52" s="8" t="s">
        <v>102</v>
      </c>
      <c r="H52" s="8" t="s">
        <v>13</v>
      </c>
      <c r="I52" s="8" t="s">
        <v>10</v>
      </c>
    </row>
    <row r="53" spans="1:9" s="6" customFormat="1" ht="31.5" x14ac:dyDescent="0.25">
      <c r="A53" s="8" t="s">
        <v>126</v>
      </c>
      <c r="B53" s="29" t="s">
        <v>123</v>
      </c>
      <c r="C53" s="28" t="s">
        <v>124</v>
      </c>
      <c r="D53" s="15">
        <f t="shared" si="0"/>
        <v>413.22314049586777</v>
      </c>
      <c r="E53" s="16">
        <v>500</v>
      </c>
      <c r="F53" s="8" t="s">
        <v>9</v>
      </c>
      <c r="G53" s="8" t="s">
        <v>102</v>
      </c>
      <c r="H53" s="8" t="s">
        <v>13</v>
      </c>
      <c r="I53" s="8" t="s">
        <v>10</v>
      </c>
    </row>
    <row r="54" spans="1:9" s="6" customFormat="1" ht="31.5" x14ac:dyDescent="0.25">
      <c r="A54" s="8" t="s">
        <v>32</v>
      </c>
      <c r="B54" s="23" t="s">
        <v>91</v>
      </c>
      <c r="C54" s="23" t="s">
        <v>92</v>
      </c>
      <c r="D54" s="15">
        <f t="shared" si="0"/>
        <v>6611.5702479338843</v>
      </c>
      <c r="E54" s="16">
        <v>8000</v>
      </c>
      <c r="F54" s="8" t="s">
        <v>9</v>
      </c>
      <c r="G54" s="8" t="s">
        <v>102</v>
      </c>
      <c r="H54" s="8" t="s">
        <v>13</v>
      </c>
      <c r="I54" s="8" t="s">
        <v>10</v>
      </c>
    </row>
    <row r="55" spans="1:9" s="6" customFormat="1" ht="31.5" x14ac:dyDescent="0.25">
      <c r="A55" s="8" t="s">
        <v>33</v>
      </c>
      <c r="B55" s="8" t="s">
        <v>14</v>
      </c>
      <c r="C55" s="23" t="s">
        <v>15</v>
      </c>
      <c r="D55" s="15">
        <f t="shared" si="0"/>
        <v>4132.2314049586776</v>
      </c>
      <c r="E55" s="16">
        <v>5000</v>
      </c>
      <c r="F55" s="8" t="s">
        <v>9</v>
      </c>
      <c r="G55" s="8" t="s">
        <v>102</v>
      </c>
      <c r="H55" s="8" t="s">
        <v>13</v>
      </c>
      <c r="I55" s="8" t="s">
        <v>10</v>
      </c>
    </row>
    <row r="56" spans="1:9" x14ac:dyDescent="0.25">
      <c r="B56" s="1"/>
      <c r="G56" s="4"/>
      <c r="H56" s="4"/>
      <c r="I56" s="4"/>
    </row>
    <row r="57" spans="1:9" x14ac:dyDescent="0.25">
      <c r="B57" s="1"/>
      <c r="G57" s="4"/>
      <c r="H57" s="4"/>
      <c r="I57" s="4"/>
    </row>
    <row r="58" spans="1:9" x14ac:dyDescent="0.25">
      <c r="B58" s="1"/>
      <c r="G58" s="4"/>
      <c r="H58" s="4"/>
      <c r="I58" s="4"/>
    </row>
    <row r="59" spans="1:9" x14ac:dyDescent="0.25">
      <c r="B59" s="1"/>
      <c r="G59" s="4"/>
      <c r="H59" s="4"/>
      <c r="I59" s="4"/>
    </row>
    <row r="60" spans="1:9" x14ac:dyDescent="0.25">
      <c r="B60" s="1"/>
      <c r="G60" s="4"/>
      <c r="H60" s="4"/>
      <c r="I60" s="4"/>
    </row>
    <row r="61" spans="1:9" x14ac:dyDescent="0.25">
      <c r="B61" s="1"/>
      <c r="G61" s="4"/>
      <c r="H61" s="4"/>
      <c r="I61" s="4"/>
    </row>
    <row r="62" spans="1:9" x14ac:dyDescent="0.25">
      <c r="B62" s="1"/>
      <c r="G62" s="4"/>
      <c r="H62" s="4"/>
      <c r="I62" s="4"/>
    </row>
    <row r="63" spans="1:9" x14ac:dyDescent="0.25">
      <c r="B63" s="1"/>
      <c r="G63" s="4"/>
      <c r="H63" s="4"/>
      <c r="I63" s="4"/>
    </row>
    <row r="64" spans="1:9" x14ac:dyDescent="0.25">
      <c r="B64" s="1"/>
      <c r="G64" s="4"/>
      <c r="H64" s="4"/>
      <c r="I64" s="4"/>
    </row>
  </sheetData>
  <sortState xmlns:xlrd2="http://schemas.microsoft.com/office/spreadsheetml/2017/richdata2" ref="A21:I55">
    <sortCondition ref="C21:C55"/>
  </sortState>
  <phoneticPr fontId="7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2026-01-23T11:18:32Z</dcterms:modified>
</cp:coreProperties>
</file>